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<sst xmlns="http://schemas.openxmlformats.org/spreadsheetml/2006/main" count="85" uniqueCount="76">
  <si>
    <t>Отчет сформирован в программе «Управление домом»,
разработчик ООО «Центр ИТ» www.it-cit.ru</t>
  </si>
  <si>
    <t>МУП "ДЕЗ № 1"</t>
  </si>
  <si>
    <t>Отчет по дому: Шукшина 26 за 2016 г.</t>
  </si>
  <si>
    <t xml:space="preserve">ЖЭУ 24,  количество квартир: 278,   наличие мусоропр: Да,   наличие лифта: Да,   площадь: 14 205 м2  </t>
  </si>
  <si>
    <t>1. Текущее содержание жилья, руб</t>
  </si>
  <si>
    <t>Задолженность/переплата квартиросъемщиков (-/+) на 01.01.2016 г.</t>
  </si>
  <si>
    <t>Начислено</t>
  </si>
  <si>
    <t>Поступило от населения</t>
  </si>
  <si>
    <t>Задолженность/переплата квартиросъемщиков (-/+) на 31.12.2016 г.</t>
  </si>
  <si>
    <t>Дополнительные доходы</t>
  </si>
  <si>
    <t>Итого поступило средств в счет оплаты услуг по текущему содержанию и ремонту жилья</t>
  </si>
  <si>
    <t>Арендаторы, Госпошлина</t>
  </si>
  <si>
    <t>Оплачено</t>
  </si>
  <si>
    <t>Арендаторы</t>
  </si>
  <si>
    <t>Поверка ОДПУ</t>
  </si>
  <si>
    <t>2. Расходы по дому</t>
  </si>
  <si>
    <t>Статья расходов</t>
  </si>
  <si>
    <t>Сумма, руб.</t>
  </si>
  <si>
    <t>Благоустройство и обеспечение санитарного состояния жилого фонда</t>
  </si>
  <si>
    <t>Работы, выполненные подрядчиками</t>
  </si>
  <si>
    <t>Дезинфекция, дератизация</t>
  </si>
  <si>
    <t>Покраска мусорных контейнеров</t>
  </si>
  <si>
    <t>Итого по группе, руб</t>
  </si>
  <si>
    <t>Общеэксплуатационные затраты</t>
  </si>
  <si>
    <t>Госпошлина по исполнительному листу</t>
  </si>
  <si>
    <t>Обслуживание банком</t>
  </si>
  <si>
    <t>Обслуживание ВЦ</t>
  </si>
  <si>
    <t>Прочие</t>
  </si>
  <si>
    <t>Расходы на управление МУП `ДЕЗ №1` на содержание дома (в т.ч. з/пл паспортиста и бухгалтера по к/пл)</t>
  </si>
  <si>
    <t>Ремонт козырьков</t>
  </si>
  <si>
    <t>Ремонт кровли</t>
  </si>
  <si>
    <t>Ремонт межпанельных швов</t>
  </si>
  <si>
    <t>Установка дверей</t>
  </si>
  <si>
    <t>Тех.обслуживание ОД приборов учета</t>
  </si>
  <si>
    <t>Промывка системы отопления</t>
  </si>
  <si>
    <t>Установка колес на мусорные контейнеры</t>
  </si>
  <si>
    <t>Страхование лифтов</t>
  </si>
  <si>
    <t>Расходы Участка  на текущий ремонт и текущее содержание</t>
  </si>
  <si>
    <t>Материалы, услуги, затраченные на выполнение работ по текущему ремонту, в том числе:</t>
  </si>
  <si>
    <t>Благоустройство и санитарное состояние</t>
  </si>
  <si>
    <t>Вентиляционные  работы</t>
  </si>
  <si>
    <t xml:space="preserve">Вывоз крупногабаритного мусора, ТБО </t>
  </si>
  <si>
    <t>Замена эл. счетчика</t>
  </si>
  <si>
    <t>Расходы на содержание участка</t>
  </si>
  <si>
    <t>Покраска МАФ</t>
  </si>
  <si>
    <t>Покраска элеваторного узла</t>
  </si>
  <si>
    <t>Ревизия инженерных систем в подвале</t>
  </si>
  <si>
    <t>Ремонт водопровода</t>
  </si>
  <si>
    <t>Ремонт ливневой канализации</t>
  </si>
  <si>
    <t>Ремонт освещения в подъездах</t>
  </si>
  <si>
    <t>Ремонт отопления в квартире</t>
  </si>
  <si>
    <t>Ремонт элеваторного узла в подвале</t>
  </si>
  <si>
    <t>Ремонт электрощитовой</t>
  </si>
  <si>
    <t>Сварочные  работы</t>
  </si>
  <si>
    <t>Электромонтажные работы</t>
  </si>
  <si>
    <t xml:space="preserve">Очистка территории от снега </t>
  </si>
  <si>
    <t>Ремонт и обслуживание вн.дом.инж.оборудования</t>
  </si>
  <si>
    <t>Ремонт конструктивных элементов</t>
  </si>
  <si>
    <t>Очистка мусоростволов мусоропровода</t>
  </si>
  <si>
    <t>Покос травы</t>
  </si>
  <si>
    <t>Уборка придомовой территории</t>
  </si>
  <si>
    <t>Ремонт инженерного оборудования в подвале</t>
  </si>
  <si>
    <t>Вентиляционные работы в квартире</t>
  </si>
  <si>
    <t>Вывоз и утилизация ТКО</t>
  </si>
  <si>
    <t>Изготовление ключа</t>
  </si>
  <si>
    <t>Ремонт МАФ</t>
  </si>
  <si>
    <t>Расходы на текущее содержание</t>
  </si>
  <si>
    <t>Услуги аварийно-диспетчерской службы</t>
  </si>
  <si>
    <t>Итого, руб.</t>
  </si>
  <si>
    <t>Задолженность/переплата квартиросъемщиков</t>
  </si>
  <si>
    <t>Экономия/перерасход за прошлый год (+/-)</t>
  </si>
  <si>
    <t>Экономия/перерасход по дому за отчетный период (+/-)</t>
  </si>
  <si>
    <t>Текущая экономия/перерасход (+/-)</t>
  </si>
  <si>
    <t>Руководитель</t>
  </si>
  <si>
    <t>Суворов А.Ф.</t>
  </si>
  <si>
    <t>Вывоз снега с территории МКД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</si>
</sst>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0.0;[Red]\-0.0"/>
    <numFmt numFmtId="174" formatCode="0.00;[Red]\-0.00"/>
    <numFmt numFmtId="175" formatCode="0;[Red]\-0"/>
    <numFmt numFmtId="176" formatCode="#,##0.0"/>
    <numFmt numFmtId="177" formatCode="#,##0;[Red]\-#,##0"/>
    <numFmt numFmtId="178" formatCode="#,##0.0;[Red]\-#,##0.0"/>
  </numFmts>
  <fonts count="45">
    <font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color indexed="18"/>
      <name val="Arial"/>
      <family val="2"/>
    </font>
    <font>
      <b/>
      <sz val="9"/>
      <color indexed="8"/>
      <name val="Arial"/>
      <family val="2"/>
    </font>
    <font>
      <b/>
      <sz val="9"/>
      <color indexed="24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72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right" vertical="center"/>
    </xf>
    <xf numFmtId="0" fontId="6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 vertical="center"/>
    </xf>
    <xf numFmtId="173" fontId="5" fillId="0" borderId="12" xfId="0" applyNumberFormat="1" applyFont="1" applyBorder="1" applyAlignment="1">
      <alignment horizontal="right" vertical="center"/>
    </xf>
    <xf numFmtId="174" fontId="5" fillId="0" borderId="12" xfId="0" applyNumberFormat="1" applyFont="1" applyBorder="1" applyAlignment="1">
      <alignment horizontal="right" vertical="center"/>
    </xf>
    <xf numFmtId="1" fontId="5" fillId="0" borderId="12" xfId="0" applyNumberFormat="1" applyFont="1" applyBorder="1" applyAlignment="1">
      <alignment horizontal="right" vertical="center"/>
    </xf>
    <xf numFmtId="175" fontId="5" fillId="0" borderId="12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2" fontId="5" fillId="0" borderId="12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178" fontId="5" fillId="0" borderId="12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/>
    </xf>
    <xf numFmtId="172" fontId="5" fillId="0" borderId="13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 horizontal="right"/>
    </xf>
    <xf numFmtId="172" fontId="5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right"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0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vertical="center" wrapText="1"/>
    </xf>
    <xf numFmtId="0" fontId="8" fillId="0" borderId="11" xfId="0" applyNumberFormat="1" applyFont="1" applyBorder="1" applyAlignment="1">
      <alignment vertical="center" wrapText="1"/>
    </xf>
    <xf numFmtId="0" fontId="8" fillId="0" borderId="15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0" fillId="0" borderId="1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8" fillId="0" borderId="16" xfId="0" applyNumberFormat="1" applyFont="1" applyBorder="1" applyAlignment="1">
      <alignment horizontal="left" vertical="center" wrapText="1" indent="3"/>
    </xf>
    <xf numFmtId="0" fontId="5" fillId="0" borderId="0" xfId="0" applyNumberFormat="1" applyFont="1" applyAlignment="1">
      <alignment horizontal="right" vertical="center"/>
    </xf>
    <xf numFmtId="0" fontId="5" fillId="0" borderId="13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2040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86"/>
  <sheetViews>
    <sheetView tabSelected="1" zoomScalePageLayoutView="0" workbookViewId="0" topLeftCell="B19">
      <selection activeCell="J23" sqref="J23"/>
    </sheetView>
  </sheetViews>
  <sheetFormatPr defaultColWidth="10.66015625" defaultRowHeight="11.25"/>
  <cols>
    <col min="1" max="1" width="1.83203125" style="1" hidden="1" customWidth="1"/>
    <col min="2" max="2" width="23.33203125" style="1" customWidth="1"/>
    <col min="3" max="4" width="14.5" style="1" customWidth="1"/>
    <col min="5" max="5" width="17.83203125" style="1" customWidth="1"/>
    <col min="6" max="6" width="10.83203125" style="1" customWidth="1"/>
    <col min="7" max="7" width="15.5" style="1" customWidth="1"/>
  </cols>
  <sheetData>
    <row r="1" spans="1:7" ht="16.5" customHeight="1">
      <c r="A1" s="34" t="s">
        <v>0</v>
      </c>
      <c r="B1" s="34"/>
      <c r="C1" s="34"/>
      <c r="D1" s="34"/>
      <c r="E1" s="34"/>
      <c r="F1" s="34"/>
      <c r="G1" s="34"/>
    </row>
    <row r="2" spans="2:7" s="1" customFormat="1" ht="11.25" customHeight="1">
      <c r="B2" s="35" t="s">
        <v>1</v>
      </c>
      <c r="C2" s="35"/>
      <c r="D2" s="35"/>
      <c r="E2" s="35"/>
      <c r="F2" s="35"/>
      <c r="G2" s="35"/>
    </row>
    <row r="3" spans="2:7" ht="11.25">
      <c r="B3" s="35"/>
      <c r="C3" s="35"/>
      <c r="D3" s="35"/>
      <c r="E3" s="35"/>
      <c r="F3" s="35"/>
      <c r="G3" s="35"/>
    </row>
    <row r="4" spans="2:7" s="1" customFormat="1" ht="22.5" customHeight="1">
      <c r="B4" s="36" t="s">
        <v>2</v>
      </c>
      <c r="C4" s="36"/>
      <c r="D4" s="36"/>
      <c r="E4" s="36"/>
      <c r="F4" s="36"/>
      <c r="G4" s="36"/>
    </row>
    <row r="5" spans="2:7" ht="12">
      <c r="B5" s="37" t="s">
        <v>3</v>
      </c>
      <c r="C5" s="37"/>
      <c r="D5" s="37"/>
      <c r="E5" s="37"/>
      <c r="F5" s="37"/>
      <c r="G5" s="37"/>
    </row>
    <row r="6" s="1" customFormat="1" ht="6" customHeight="1"/>
    <row r="7" spans="2:3" ht="12">
      <c r="B7" s="30" t="s">
        <v>4</v>
      </c>
      <c r="C7" s="30"/>
    </row>
    <row r="8" spans="2:6" s="3" customFormat="1" ht="30.75" customHeight="1">
      <c r="B8" s="4" t="s">
        <v>5</v>
      </c>
      <c r="C8" s="4" t="s">
        <v>6</v>
      </c>
      <c r="D8" s="4" t="s">
        <v>7</v>
      </c>
      <c r="E8" s="31" t="s">
        <v>8</v>
      </c>
      <c r="F8" s="31"/>
    </row>
    <row r="9" spans="2:6" s="5" customFormat="1" ht="12.75" customHeight="1">
      <c r="B9" s="6">
        <v>-245892.67</v>
      </c>
      <c r="C9" s="7">
        <v>1279840.37</v>
      </c>
      <c r="D9" s="7">
        <v>1303152.28</v>
      </c>
      <c r="E9" s="32">
        <v>-222580.76</v>
      </c>
      <c r="F9" s="32"/>
    </row>
    <row r="11" spans="2:6" ht="11.25">
      <c r="B11" s="33" t="s">
        <v>9</v>
      </c>
      <c r="C11" s="33"/>
      <c r="D11" s="33"/>
      <c r="E11" s="31" t="s">
        <v>10</v>
      </c>
      <c r="F11" s="31"/>
    </row>
    <row r="12" spans="2:6" s="1" customFormat="1" ht="23.25" customHeight="1">
      <c r="B12" s="8" t="s">
        <v>11</v>
      </c>
      <c r="C12" s="8" t="s">
        <v>6</v>
      </c>
      <c r="D12" s="8" t="s">
        <v>12</v>
      </c>
      <c r="E12" s="31"/>
      <c r="F12" s="31"/>
    </row>
    <row r="13" spans="1:7" ht="12.75" customHeight="1">
      <c r="A13"/>
      <c r="B13" s="9" t="s">
        <v>13</v>
      </c>
      <c r="C13" s="9"/>
      <c r="D13" s="7">
        <v>35485.56</v>
      </c>
      <c r="E13" s="44"/>
      <c r="F13" s="44"/>
      <c r="G13"/>
    </row>
    <row r="14" spans="1:7" ht="12.75" customHeight="1">
      <c r="A14"/>
      <c r="B14" s="9" t="s">
        <v>14</v>
      </c>
      <c r="C14" s="9"/>
      <c r="D14" s="7">
        <v>1744.09</v>
      </c>
      <c r="E14" s="44"/>
      <c r="F14" s="44"/>
      <c r="G14"/>
    </row>
    <row r="15" spans="1:7" ht="12.75" customHeight="1">
      <c r="A15"/>
      <c r="B15"/>
      <c r="C15"/>
      <c r="D15"/>
      <c r="E15" s="45">
        <v>1340381.93</v>
      </c>
      <c r="F15" s="45"/>
      <c r="G15"/>
    </row>
    <row r="17" ht="12">
      <c r="B17" s="2" t="s">
        <v>15</v>
      </c>
    </row>
    <row r="18" spans="2:7" s="1" customFormat="1" ht="6.75" customHeight="1">
      <c r="B18" s="46" t="s">
        <v>16</v>
      </c>
      <c r="C18" s="46"/>
      <c r="D18" s="46"/>
      <c r="E18" s="46"/>
      <c r="F18" s="46"/>
      <c r="G18" s="38" t="s">
        <v>17</v>
      </c>
    </row>
    <row r="19" spans="2:7" s="1" customFormat="1" ht="4.5" customHeight="1">
      <c r="B19" s="46"/>
      <c r="C19" s="46"/>
      <c r="D19" s="46"/>
      <c r="E19" s="46"/>
      <c r="F19" s="46"/>
      <c r="G19" s="38"/>
    </row>
    <row r="20" spans="2:7" s="1" customFormat="1" ht="23.25" customHeight="1">
      <c r="B20" s="39" t="s">
        <v>18</v>
      </c>
      <c r="C20" s="39"/>
      <c r="D20" s="39"/>
      <c r="E20" s="39"/>
      <c r="F20" s="39"/>
      <c r="G20" s="10"/>
    </row>
    <row r="21" spans="2:7" s="1" customFormat="1" ht="24" customHeight="1">
      <c r="B21" s="40" t="s">
        <v>19</v>
      </c>
      <c r="C21" s="40"/>
      <c r="D21" s="40"/>
      <c r="E21" s="40"/>
      <c r="F21" s="40"/>
      <c r="G21" s="11">
        <f>G25</f>
        <v>37702.47</v>
      </c>
    </row>
    <row r="22" spans="1:7" ht="12.75" customHeight="1">
      <c r="A22"/>
      <c r="B22" s="41" t="s">
        <v>20</v>
      </c>
      <c r="C22" s="42"/>
      <c r="D22" s="42"/>
      <c r="E22" s="42"/>
      <c r="F22" s="43"/>
      <c r="G22" s="12">
        <v>940.8</v>
      </c>
    </row>
    <row r="23" spans="1:7" ht="12.75" customHeight="1">
      <c r="A23"/>
      <c r="B23" s="27" t="s">
        <v>75</v>
      </c>
      <c r="C23" s="28"/>
      <c r="D23" s="28"/>
      <c r="E23" s="28"/>
      <c r="F23" s="29"/>
      <c r="G23" s="12">
        <v>36500</v>
      </c>
    </row>
    <row r="24" spans="1:7" ht="12.75" customHeight="1">
      <c r="A24"/>
      <c r="B24" s="41" t="s">
        <v>21</v>
      </c>
      <c r="C24" s="42"/>
      <c r="D24" s="42"/>
      <c r="E24" s="42"/>
      <c r="F24" s="43"/>
      <c r="G24" s="13">
        <v>261.67</v>
      </c>
    </row>
    <row r="25" spans="2:7" ht="12">
      <c r="B25" s="47" t="s">
        <v>22</v>
      </c>
      <c r="C25" s="47"/>
      <c r="D25" s="47"/>
      <c r="E25" s="47"/>
      <c r="F25" s="47"/>
      <c r="G25" s="7">
        <v>37702.47</v>
      </c>
    </row>
    <row r="26" spans="2:7" s="1" customFormat="1" ht="23.25" customHeight="1">
      <c r="B26" s="39" t="s">
        <v>23</v>
      </c>
      <c r="C26" s="39"/>
      <c r="D26" s="39"/>
      <c r="E26" s="39"/>
      <c r="F26" s="39"/>
      <c r="G26" s="10"/>
    </row>
    <row r="27" spans="2:7" s="1" customFormat="1" ht="24" customHeight="1">
      <c r="B27" s="40" t="s">
        <v>24</v>
      </c>
      <c r="C27" s="40"/>
      <c r="D27" s="40"/>
      <c r="E27" s="40"/>
      <c r="F27" s="40"/>
      <c r="G27" s="14">
        <v>450</v>
      </c>
    </row>
    <row r="28" spans="2:7" s="1" customFormat="1" ht="24" customHeight="1">
      <c r="B28" s="40" t="s">
        <v>25</v>
      </c>
      <c r="C28" s="40"/>
      <c r="D28" s="40"/>
      <c r="E28" s="40"/>
      <c r="F28" s="40"/>
      <c r="G28" s="16">
        <v>32578.8</v>
      </c>
    </row>
    <row r="29" spans="2:7" s="1" customFormat="1" ht="24" customHeight="1">
      <c r="B29" s="40" t="s">
        <v>26</v>
      </c>
      <c r="C29" s="40"/>
      <c r="D29" s="40"/>
      <c r="E29" s="40"/>
      <c r="F29" s="40"/>
      <c r="G29" s="11">
        <v>11728.36</v>
      </c>
    </row>
    <row r="30" spans="2:7" s="1" customFormat="1" ht="24" customHeight="1">
      <c r="B30" s="40" t="s">
        <v>27</v>
      </c>
      <c r="C30" s="40"/>
      <c r="D30" s="40"/>
      <c r="E30" s="40"/>
      <c r="F30" s="40"/>
      <c r="G30" s="11">
        <v>9287.41</v>
      </c>
    </row>
    <row r="31" spans="2:7" s="1" customFormat="1" ht="24" customHeight="1">
      <c r="B31" s="40" t="s">
        <v>28</v>
      </c>
      <c r="C31" s="40"/>
      <c r="D31" s="40"/>
      <c r="E31" s="40"/>
      <c r="F31" s="40"/>
      <c r="G31" s="11">
        <v>160636.53</v>
      </c>
    </row>
    <row r="32" spans="2:7" ht="12">
      <c r="B32" s="47" t="s">
        <v>22</v>
      </c>
      <c r="C32" s="47"/>
      <c r="D32" s="47"/>
      <c r="E32" s="47"/>
      <c r="F32" s="47"/>
      <c r="G32" s="18">
        <v>214681.1</v>
      </c>
    </row>
    <row r="33" spans="2:7" s="1" customFormat="1" ht="23.25" customHeight="1">
      <c r="B33" s="39" t="s">
        <v>19</v>
      </c>
      <c r="C33" s="39"/>
      <c r="D33" s="39"/>
      <c r="E33" s="39"/>
      <c r="F33" s="39"/>
      <c r="G33" s="10"/>
    </row>
    <row r="34" spans="2:7" s="1" customFormat="1" ht="24" customHeight="1">
      <c r="B34" s="40" t="s">
        <v>19</v>
      </c>
      <c r="C34" s="40"/>
      <c r="D34" s="40"/>
      <c r="E34" s="40"/>
      <c r="F34" s="40"/>
      <c r="G34" s="11">
        <v>210987.22</v>
      </c>
    </row>
    <row r="35" spans="1:7" ht="12.75" customHeight="1">
      <c r="A35"/>
      <c r="B35" s="48" t="s">
        <v>29</v>
      </c>
      <c r="C35" s="48"/>
      <c r="D35" s="48"/>
      <c r="E35" s="48"/>
      <c r="F35" s="48"/>
      <c r="G35" s="19">
        <v>73776</v>
      </c>
    </row>
    <row r="36" spans="1:7" ht="12.75" customHeight="1">
      <c r="A36"/>
      <c r="B36" s="48" t="s">
        <v>30</v>
      </c>
      <c r="C36" s="48"/>
      <c r="D36" s="48"/>
      <c r="E36" s="48"/>
      <c r="F36" s="48"/>
      <c r="G36" s="19">
        <v>25755</v>
      </c>
    </row>
    <row r="37" spans="1:7" ht="12.75" customHeight="1">
      <c r="A37"/>
      <c r="B37" s="48" t="s">
        <v>31</v>
      </c>
      <c r="C37" s="48"/>
      <c r="D37" s="48"/>
      <c r="E37" s="48"/>
      <c r="F37" s="48"/>
      <c r="G37" s="19">
        <v>43956</v>
      </c>
    </row>
    <row r="38" spans="1:7" ht="12.75" customHeight="1">
      <c r="A38"/>
      <c r="B38" s="48" t="s">
        <v>32</v>
      </c>
      <c r="C38" s="48"/>
      <c r="D38" s="48"/>
      <c r="E38" s="48"/>
      <c r="F38" s="48"/>
      <c r="G38" s="19">
        <v>7920</v>
      </c>
    </row>
    <row r="39" spans="1:7" ht="12.75" customHeight="1">
      <c r="A39"/>
      <c r="B39" s="48" t="s">
        <v>33</v>
      </c>
      <c r="C39" s="48"/>
      <c r="D39" s="48"/>
      <c r="E39" s="48"/>
      <c r="F39" s="48"/>
      <c r="G39" s="19">
        <v>54000</v>
      </c>
    </row>
    <row r="40" spans="1:7" ht="12.75" customHeight="1">
      <c r="A40"/>
      <c r="B40" s="48" t="s">
        <v>34</v>
      </c>
      <c r="C40" s="48"/>
      <c r="D40" s="48"/>
      <c r="E40" s="48"/>
      <c r="F40" s="48"/>
      <c r="G40" s="19">
        <v>2000</v>
      </c>
    </row>
    <row r="41" spans="1:7" ht="12.75" customHeight="1">
      <c r="A41"/>
      <c r="B41" s="48" t="s">
        <v>35</v>
      </c>
      <c r="C41" s="48"/>
      <c r="D41" s="48"/>
      <c r="E41" s="48"/>
      <c r="F41" s="48"/>
      <c r="G41" s="19">
        <v>2565</v>
      </c>
    </row>
    <row r="42" spans="1:7" ht="12.75" customHeight="1">
      <c r="A42"/>
      <c r="B42" s="48" t="s">
        <v>36</v>
      </c>
      <c r="C42" s="48"/>
      <c r="D42" s="48"/>
      <c r="E42" s="48"/>
      <c r="F42" s="48"/>
      <c r="G42" s="17">
        <v>1015.22</v>
      </c>
    </row>
    <row r="43" spans="2:7" ht="12">
      <c r="B43" s="47" t="s">
        <v>22</v>
      </c>
      <c r="C43" s="47"/>
      <c r="D43" s="47"/>
      <c r="E43" s="47"/>
      <c r="F43" s="47"/>
      <c r="G43" s="7">
        <v>210987.22</v>
      </c>
    </row>
    <row r="44" spans="2:7" s="1" customFormat="1" ht="23.25" customHeight="1">
      <c r="B44" s="39" t="s">
        <v>37</v>
      </c>
      <c r="C44" s="39"/>
      <c r="D44" s="39"/>
      <c r="E44" s="39"/>
      <c r="F44" s="39"/>
      <c r="G44" s="10"/>
    </row>
    <row r="45" spans="2:7" s="1" customFormat="1" ht="24" customHeight="1">
      <c r="B45" s="40" t="s">
        <v>38</v>
      </c>
      <c r="C45" s="40"/>
      <c r="D45" s="40"/>
      <c r="E45" s="40"/>
      <c r="F45" s="40"/>
      <c r="G45" s="11">
        <v>64406.94</v>
      </c>
    </row>
    <row r="46" spans="1:7" ht="12.75" customHeight="1">
      <c r="A46"/>
      <c r="B46" s="48" t="s">
        <v>39</v>
      </c>
      <c r="C46" s="48"/>
      <c r="D46" s="48"/>
      <c r="E46" s="48"/>
      <c r="F46" s="48"/>
      <c r="G46" s="17">
        <v>2219.01</v>
      </c>
    </row>
    <row r="47" spans="1:7" ht="12.75" customHeight="1">
      <c r="A47"/>
      <c r="B47" s="48" t="s">
        <v>40</v>
      </c>
      <c r="C47" s="48"/>
      <c r="D47" s="48"/>
      <c r="E47" s="48"/>
      <c r="F47" s="48"/>
      <c r="G47" s="13">
        <v>900.78</v>
      </c>
    </row>
    <row r="48" spans="1:7" ht="12.75" customHeight="1">
      <c r="A48"/>
      <c r="B48" s="48" t="s">
        <v>41</v>
      </c>
      <c r="C48" s="48"/>
      <c r="D48" s="48"/>
      <c r="E48" s="48"/>
      <c r="F48" s="48"/>
      <c r="G48" s="17">
        <v>3431.79</v>
      </c>
    </row>
    <row r="49" spans="1:7" ht="12.75" customHeight="1">
      <c r="A49"/>
      <c r="B49" s="48" t="s">
        <v>42</v>
      </c>
      <c r="C49" s="48"/>
      <c r="D49" s="48"/>
      <c r="E49" s="48"/>
      <c r="F49" s="48"/>
      <c r="G49" s="15">
        <v>144</v>
      </c>
    </row>
    <row r="50" spans="1:7" ht="12.75" customHeight="1">
      <c r="A50"/>
      <c r="B50" s="48" t="s">
        <v>43</v>
      </c>
      <c r="C50" s="48"/>
      <c r="D50" s="48"/>
      <c r="E50" s="48"/>
      <c r="F50" s="48"/>
      <c r="G50" s="17">
        <v>27382.86</v>
      </c>
    </row>
    <row r="51" spans="1:7" ht="12.75" customHeight="1">
      <c r="A51"/>
      <c r="B51" s="48" t="s">
        <v>44</v>
      </c>
      <c r="C51" s="48"/>
      <c r="D51" s="48"/>
      <c r="E51" s="48"/>
      <c r="F51" s="48"/>
      <c r="G51" s="17">
        <v>1225.31</v>
      </c>
    </row>
    <row r="52" spans="1:7" ht="12.75" customHeight="1">
      <c r="A52"/>
      <c r="B52" s="48" t="s">
        <v>45</v>
      </c>
      <c r="C52" s="48"/>
      <c r="D52" s="48"/>
      <c r="E52" s="48"/>
      <c r="F52" s="48"/>
      <c r="G52" s="13">
        <v>127.63</v>
      </c>
    </row>
    <row r="53" spans="1:7" ht="12.75" customHeight="1">
      <c r="A53"/>
      <c r="B53" s="48" t="s">
        <v>46</v>
      </c>
      <c r="C53" s="48"/>
      <c r="D53" s="48"/>
      <c r="E53" s="48"/>
      <c r="F53" s="48"/>
      <c r="G53" s="13">
        <v>725.57</v>
      </c>
    </row>
    <row r="54" spans="1:7" ht="12.75" customHeight="1">
      <c r="A54"/>
      <c r="B54" s="48" t="s">
        <v>47</v>
      </c>
      <c r="C54" s="48"/>
      <c r="D54" s="48"/>
      <c r="E54" s="48"/>
      <c r="F54" s="48"/>
      <c r="G54" s="12">
        <v>490.3</v>
      </c>
    </row>
    <row r="55" spans="1:7" ht="12.75" customHeight="1">
      <c r="A55"/>
      <c r="B55" s="48" t="s">
        <v>48</v>
      </c>
      <c r="C55" s="48"/>
      <c r="D55" s="48"/>
      <c r="E55" s="48"/>
      <c r="F55" s="48"/>
      <c r="G55" s="19">
        <v>1395</v>
      </c>
    </row>
    <row r="56" spans="1:7" ht="12.75" customHeight="1">
      <c r="A56"/>
      <c r="B56" s="48" t="s">
        <v>49</v>
      </c>
      <c r="C56" s="48"/>
      <c r="D56" s="48"/>
      <c r="E56" s="48"/>
      <c r="F56" s="48"/>
      <c r="G56" s="17">
        <v>6610.87</v>
      </c>
    </row>
    <row r="57" spans="1:7" ht="12.75" customHeight="1">
      <c r="A57"/>
      <c r="B57" s="48" t="s">
        <v>50</v>
      </c>
      <c r="C57" s="48"/>
      <c r="D57" s="48"/>
      <c r="E57" s="48"/>
      <c r="F57" s="48"/>
      <c r="G57" s="15">
        <v>503</v>
      </c>
    </row>
    <row r="58" spans="1:7" ht="12.75" customHeight="1">
      <c r="A58"/>
      <c r="B58" s="48" t="s">
        <v>51</v>
      </c>
      <c r="C58" s="48"/>
      <c r="D58" s="48"/>
      <c r="E58" s="48"/>
      <c r="F58" s="48"/>
      <c r="G58" s="13">
        <v>109.89</v>
      </c>
    </row>
    <row r="59" spans="1:7" ht="12.75" customHeight="1">
      <c r="A59"/>
      <c r="B59" s="48" t="s">
        <v>52</v>
      </c>
      <c r="C59" s="48"/>
      <c r="D59" s="48"/>
      <c r="E59" s="48"/>
      <c r="F59" s="48"/>
      <c r="G59" s="15">
        <v>60</v>
      </c>
    </row>
    <row r="60" spans="1:7" ht="12.75" customHeight="1">
      <c r="A60"/>
      <c r="B60" s="48" t="s">
        <v>53</v>
      </c>
      <c r="C60" s="48"/>
      <c r="D60" s="48"/>
      <c r="E60" s="48"/>
      <c r="F60" s="48"/>
      <c r="G60" s="17">
        <v>3523.28</v>
      </c>
    </row>
    <row r="61" spans="1:7" ht="12.75" customHeight="1">
      <c r="A61"/>
      <c r="B61" s="48" t="s">
        <v>54</v>
      </c>
      <c r="C61" s="48"/>
      <c r="D61" s="48"/>
      <c r="E61" s="48"/>
      <c r="F61" s="48"/>
      <c r="G61" s="15">
        <v>21</v>
      </c>
    </row>
    <row r="62" spans="1:7" ht="12.75" customHeight="1">
      <c r="A62"/>
      <c r="B62" s="48" t="s">
        <v>55</v>
      </c>
      <c r="C62" s="48"/>
      <c r="D62" s="48"/>
      <c r="E62" s="48"/>
      <c r="F62" s="48"/>
      <c r="G62" s="17">
        <v>7670.72</v>
      </c>
    </row>
    <row r="63" spans="1:7" ht="12.75" customHeight="1">
      <c r="A63"/>
      <c r="B63" s="48" t="s">
        <v>56</v>
      </c>
      <c r="C63" s="48"/>
      <c r="D63" s="48"/>
      <c r="E63" s="48"/>
      <c r="F63" s="48"/>
      <c r="G63" s="17">
        <v>1593.69</v>
      </c>
    </row>
    <row r="64" spans="1:7" ht="12.75" customHeight="1">
      <c r="A64"/>
      <c r="B64" s="48" t="s">
        <v>57</v>
      </c>
      <c r="C64" s="48"/>
      <c r="D64" s="48"/>
      <c r="E64" s="48"/>
      <c r="F64" s="48"/>
      <c r="G64" s="13">
        <v>152.28</v>
      </c>
    </row>
    <row r="65" spans="1:7" ht="12.75" customHeight="1">
      <c r="A65"/>
      <c r="B65" s="48" t="s">
        <v>58</v>
      </c>
      <c r="C65" s="48"/>
      <c r="D65" s="48"/>
      <c r="E65" s="48"/>
      <c r="F65" s="48"/>
      <c r="G65" s="12">
        <v>48.2</v>
      </c>
    </row>
    <row r="66" spans="1:7" ht="12.75" customHeight="1">
      <c r="A66"/>
      <c r="B66" s="48" t="s">
        <v>59</v>
      </c>
      <c r="C66" s="48"/>
      <c r="D66" s="48"/>
      <c r="E66" s="48"/>
      <c r="F66" s="48"/>
      <c r="G66" s="17">
        <v>2583.08</v>
      </c>
    </row>
    <row r="67" spans="1:7" ht="12.75" customHeight="1">
      <c r="A67"/>
      <c r="B67" s="48" t="s">
        <v>60</v>
      </c>
      <c r="C67" s="48"/>
      <c r="D67" s="48"/>
      <c r="E67" s="48"/>
      <c r="F67" s="48"/>
      <c r="G67" s="17">
        <v>1368.65</v>
      </c>
    </row>
    <row r="68" spans="1:7" ht="12.75" customHeight="1">
      <c r="A68"/>
      <c r="B68" s="48" t="s">
        <v>61</v>
      </c>
      <c r="C68" s="48"/>
      <c r="D68" s="48"/>
      <c r="E68" s="48"/>
      <c r="F68" s="48"/>
      <c r="G68" s="15">
        <v>240</v>
      </c>
    </row>
    <row r="69" spans="1:7" ht="12.75" customHeight="1">
      <c r="A69"/>
      <c r="B69" s="48" t="s">
        <v>62</v>
      </c>
      <c r="C69" s="48"/>
      <c r="D69" s="48"/>
      <c r="E69" s="48"/>
      <c r="F69" s="48"/>
      <c r="G69" s="19">
        <v>1046</v>
      </c>
    </row>
    <row r="70" spans="1:7" ht="12.75" customHeight="1">
      <c r="A70"/>
      <c r="B70" s="48" t="s">
        <v>63</v>
      </c>
      <c r="C70" s="48"/>
      <c r="D70" s="48"/>
      <c r="E70" s="48"/>
      <c r="F70" s="48"/>
      <c r="G70" s="13">
        <v>276.81</v>
      </c>
    </row>
    <row r="71" spans="1:7" ht="12.75" customHeight="1">
      <c r="A71"/>
      <c r="B71" s="48" t="s">
        <v>64</v>
      </c>
      <c r="C71" s="48"/>
      <c r="D71" s="48"/>
      <c r="E71" s="48"/>
      <c r="F71" s="48"/>
      <c r="G71" s="13">
        <v>338.06</v>
      </c>
    </row>
    <row r="72" spans="1:7" ht="12.75" customHeight="1">
      <c r="A72"/>
      <c r="B72" s="48" t="s">
        <v>65</v>
      </c>
      <c r="C72" s="48"/>
      <c r="D72" s="48"/>
      <c r="E72" s="48"/>
      <c r="F72" s="48"/>
      <c r="G72" s="13">
        <v>219.16</v>
      </c>
    </row>
    <row r="73" spans="2:7" s="1" customFormat="1" ht="24" customHeight="1">
      <c r="B73" s="40" t="s">
        <v>66</v>
      </c>
      <c r="C73" s="40"/>
      <c r="D73" s="40"/>
      <c r="E73" s="40"/>
      <c r="F73" s="40"/>
      <c r="G73" s="11">
        <v>660616.26</v>
      </c>
    </row>
    <row r="74" spans="2:7" ht="12">
      <c r="B74" s="47" t="s">
        <v>22</v>
      </c>
      <c r="C74" s="47"/>
      <c r="D74" s="47"/>
      <c r="E74" s="47"/>
      <c r="F74" s="47"/>
      <c r="G74" s="7">
        <v>725023.2</v>
      </c>
    </row>
    <row r="75" spans="2:7" s="1" customFormat="1" ht="23.25" customHeight="1">
      <c r="B75" s="39" t="s">
        <v>67</v>
      </c>
      <c r="C75" s="39"/>
      <c r="D75" s="39"/>
      <c r="E75" s="39"/>
      <c r="F75" s="39"/>
      <c r="G75" s="10"/>
    </row>
    <row r="76" spans="2:7" s="1" customFormat="1" ht="24" customHeight="1">
      <c r="B76" s="40" t="s">
        <v>19</v>
      </c>
      <c r="C76" s="40"/>
      <c r="D76" s="40"/>
      <c r="E76" s="40"/>
      <c r="F76" s="40"/>
      <c r="G76" s="16">
        <v>73439.85</v>
      </c>
    </row>
    <row r="77" spans="1:7" ht="12.75" customHeight="1">
      <c r="A77"/>
      <c r="B77" s="48" t="s">
        <v>67</v>
      </c>
      <c r="C77" s="48"/>
      <c r="D77" s="48"/>
      <c r="E77" s="48"/>
      <c r="F77" s="48"/>
      <c r="G77" s="20">
        <f>G76</f>
        <v>73439.85</v>
      </c>
    </row>
    <row r="78" spans="2:7" ht="12">
      <c r="B78" s="47" t="s">
        <v>22</v>
      </c>
      <c r="C78" s="47"/>
      <c r="D78" s="47"/>
      <c r="E78" s="47"/>
      <c r="F78" s="47"/>
      <c r="G78" s="18">
        <f>G76</f>
        <v>73439.85</v>
      </c>
    </row>
    <row r="79" spans="2:7" s="21" customFormat="1" ht="12.75" customHeight="1">
      <c r="B79" s="50" t="s">
        <v>68</v>
      </c>
      <c r="C79" s="50"/>
      <c r="D79" s="50"/>
      <c r="E79" s="50"/>
      <c r="G79" s="22">
        <f>G78+G74+G43+G32+G25</f>
        <v>1261833.8399999999</v>
      </c>
    </row>
    <row r="80" spans="2:7" ht="12">
      <c r="B80" s="49" t="s">
        <v>69</v>
      </c>
      <c r="C80" s="49"/>
      <c r="D80" s="49"/>
      <c r="E80" s="49"/>
      <c r="G80" s="23">
        <v>-222580.76</v>
      </c>
    </row>
    <row r="81" spans="2:7" ht="12">
      <c r="B81" s="49" t="s">
        <v>70</v>
      </c>
      <c r="C81" s="49"/>
      <c r="D81" s="49"/>
      <c r="E81" s="49"/>
      <c r="G81" s="23">
        <v>112107.32</v>
      </c>
    </row>
    <row r="82" spans="1:7" ht="12.75" customHeight="1">
      <c r="A82"/>
      <c r="B82" s="49" t="s">
        <v>71</v>
      </c>
      <c r="C82" s="49"/>
      <c r="D82" s="49"/>
      <c r="E82" s="49"/>
      <c r="F82"/>
      <c r="G82" s="24">
        <f>E15-G79</f>
        <v>78548.09000000008</v>
      </c>
    </row>
    <row r="83" spans="2:7" ht="12">
      <c r="B83" s="49" t="s">
        <v>72</v>
      </c>
      <c r="C83" s="49"/>
      <c r="D83" s="49"/>
      <c r="E83" s="49"/>
      <c r="G83" s="23">
        <f>E15+G81-G79</f>
        <v>190655.41000000015</v>
      </c>
    </row>
    <row r="86" spans="2:6" ht="12">
      <c r="B86" s="25" t="s">
        <v>73</v>
      </c>
      <c r="F86" s="26" t="s">
        <v>74</v>
      </c>
    </row>
  </sheetData>
  <sheetProtection/>
  <mergeCells count="78">
    <mergeCell ref="B82:E82"/>
    <mergeCell ref="B83:E83"/>
    <mergeCell ref="B78:F78"/>
    <mergeCell ref="B79:E79"/>
    <mergeCell ref="B80:E80"/>
    <mergeCell ref="B81:E81"/>
    <mergeCell ref="B74:F74"/>
    <mergeCell ref="B75:F75"/>
    <mergeCell ref="B76:F76"/>
    <mergeCell ref="B77:F77"/>
    <mergeCell ref="B70:F70"/>
    <mergeCell ref="B71:F71"/>
    <mergeCell ref="B72:F72"/>
    <mergeCell ref="B73:F73"/>
    <mergeCell ref="B66:F66"/>
    <mergeCell ref="B67:F67"/>
    <mergeCell ref="B68:F68"/>
    <mergeCell ref="B69:F69"/>
    <mergeCell ref="B62:F62"/>
    <mergeCell ref="B63:F63"/>
    <mergeCell ref="B64:F64"/>
    <mergeCell ref="B65:F65"/>
    <mergeCell ref="B58:F58"/>
    <mergeCell ref="B59:F59"/>
    <mergeCell ref="B60:F60"/>
    <mergeCell ref="B61:F61"/>
    <mergeCell ref="B54:F54"/>
    <mergeCell ref="B55:F55"/>
    <mergeCell ref="B56:F56"/>
    <mergeCell ref="B57:F57"/>
    <mergeCell ref="B50:F50"/>
    <mergeCell ref="B51:F51"/>
    <mergeCell ref="B52:F52"/>
    <mergeCell ref="B53:F53"/>
    <mergeCell ref="B46:F46"/>
    <mergeCell ref="B47:F47"/>
    <mergeCell ref="B48:F48"/>
    <mergeCell ref="B49:F49"/>
    <mergeCell ref="B42:F42"/>
    <mergeCell ref="B43:F43"/>
    <mergeCell ref="B44:F44"/>
    <mergeCell ref="B45:F45"/>
    <mergeCell ref="B38:F38"/>
    <mergeCell ref="B39:F39"/>
    <mergeCell ref="B40:F40"/>
    <mergeCell ref="B41:F41"/>
    <mergeCell ref="B34:F34"/>
    <mergeCell ref="B35:F35"/>
    <mergeCell ref="B36:F36"/>
    <mergeCell ref="B37:F37"/>
    <mergeCell ref="B31:F31"/>
    <mergeCell ref="B32:F32"/>
    <mergeCell ref="B33:F33"/>
    <mergeCell ref="B28:F28"/>
    <mergeCell ref="B29:F29"/>
    <mergeCell ref="B30:F30"/>
    <mergeCell ref="B24:F24"/>
    <mergeCell ref="B25:F25"/>
    <mergeCell ref="B26:F26"/>
    <mergeCell ref="B27:F27"/>
    <mergeCell ref="A1:G1"/>
    <mergeCell ref="B2:G3"/>
    <mergeCell ref="B4:G4"/>
    <mergeCell ref="B5:G5"/>
    <mergeCell ref="G18:G19"/>
    <mergeCell ref="B20:F20"/>
    <mergeCell ref="E13:F13"/>
    <mergeCell ref="E14:F14"/>
    <mergeCell ref="E15:F15"/>
    <mergeCell ref="B18:F19"/>
    <mergeCell ref="B23:F23"/>
    <mergeCell ref="B7:C7"/>
    <mergeCell ref="E8:F8"/>
    <mergeCell ref="E9:F9"/>
    <mergeCell ref="B11:D11"/>
    <mergeCell ref="E11:F12"/>
    <mergeCell ref="B21:F21"/>
    <mergeCell ref="B22:F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2017-12-18T03:07:27Z</cp:lastPrinted>
  <dcterms:created xsi:type="dcterms:W3CDTF">2017-12-11T03:11:53Z</dcterms:created>
  <dcterms:modified xsi:type="dcterms:W3CDTF">2017-12-25T08:17:31Z</dcterms:modified>
  <cp:category/>
  <cp:version/>
  <cp:contentType/>
  <cp:contentStatus/>
  <cp:revision>1</cp:revision>
</cp:coreProperties>
</file>